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C98D022-0EE0-4EF9-B438-637F52FDFA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42" i="2" l="1"/>
  <c r="AN42" i="2"/>
  <c r="AM44" i="2"/>
  <c r="AM43" i="2"/>
  <c r="AM42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5" i="2"/>
  <c r="AL44" i="2" l="1"/>
  <c r="AL43" i="2"/>
  <c r="AL42" i="2"/>
  <c r="AK43" i="2" l="1"/>
  <c r="AK44" i="2"/>
  <c r="AK42" i="2"/>
  <c r="AJ42" i="2" l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<sst xmlns="http://schemas.openxmlformats.org/spreadsheetml/2006/main" count="53" uniqueCount="48">
  <si>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</si>
  <si>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</si>
  <si>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</si>
  <si>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</si>
  <si>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</si>
  <si>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</si>
  <si>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</si>
  <si>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</si>
  <si>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</si>
  <si>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</si>
  <si>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</si>
  <si>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</si>
  <si>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</si>
  <si>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</si>
  <si>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</si>
  <si>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</si>
  <si>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</si>
  <si>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</si>
  <si>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</si>
  <si>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</si>
  <si>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</si>
  <si>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</si>
  <si>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</si>
  <si>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</si>
  <si>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</si>
  <si>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</si>
  <si>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</si>
  <si>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</si>
  <si>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</si>
  <si>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</si>
  <si>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</si>
  <si>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</si>
  <si>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</si>
  <si>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</si>
  <si>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</si>
  <si>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</si>
  <si>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</si>
  <si>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</si>
  <si>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</si>
  <si>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</si>
  <si>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</si>
  <si>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</si>
  <si>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</si>
  <si>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</si>
  <si>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</si>
  <si>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</si>
  <si>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</si>
  <si>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Edo &amp; Ogun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</si>
</sst>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</cellStyleXfs>
  <cellXfs count="55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4" fillId="2" borderId="0" xfId="0" applyNumberFormat="1" applyFont="1" applyFill="1" applyAlignment="1">
      <alignment horizontal="center" vertical="center" wrapText="1"/>
    </xf>
  </cellXfs>
  <cellStyles count="9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72"/>
  <sheetViews>
    <sheetView tabSelected="1" workbookViewId="0">
      <pane xSplit="1" ySplit="2" topLeftCell="AC30" activePane="bottomRight" state="frozen"/>
      <selection pane="topRight" activeCell="B1" sqref="B1"/>
      <selection pane="bottomLeft" activeCell="A3" sqref="A3"/>
      <selection pane="bottomRight" activeCell="AI2" sqref="AI2"/>
    </sheetView>
  </sheetViews>
  <sheetFormatPr defaultRowHeight="15" x14ac:dyDescent="0.25"/>
  <cols>
    <col min="1" max="1" width="15.28515625" style="2" customWidth="1"/>
    <col min="2" max="2" width="9.140625" style="2"/>
    <col min="3" max="39" width="9.140625" style="3"/>
    <col min="40" max="41" width="29" style="47" customWidth="1"/>
    <col min="42" max="42" width="9.140625" style="2" customWidth="1"/>
    <col min="43" max="16384" width="9.140625" style="2"/>
  </cols>
  <sheetData>
    <row r="2" spans="1:42" s="3" customFormat="1" ht="23.25" x14ac:dyDescent="0.35">
      <c r="A2" s="37" t="s">
        <v>43</v>
      </c>
      <c r="B2" s="39"/>
      <c r="I2" s="42"/>
      <c r="J2" s="42"/>
      <c r="L2" s="42"/>
      <c r="M2" s="42"/>
      <c r="S2" s="42"/>
      <c r="Y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8"/>
      <c r="AO2" s="48"/>
    </row>
    <row r="3" spans="1:42" s="9" customFormat="1" ht="19.5" thickBot="1" x14ac:dyDescent="0.35">
      <c r="A3" s="38" t="s">
        <v>42</v>
      </c>
      <c r="B3" s="40"/>
      <c r="I3" s="40"/>
      <c r="J3" s="40"/>
      <c r="L3" s="40"/>
      <c r="M3" s="40"/>
      <c r="S3" s="40"/>
      <c r="Y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9" t="s">
        <v>40</v>
      </c>
      <c r="AO3" s="49" t="s">
        <v>41</v>
      </c>
    </row>
    <row r="4" spans="1:42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49"/>
      <c r="AO4" s="49"/>
    </row>
    <row r="5" spans="1:42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2">
        <v>146.12</v>
      </c>
      <c r="AB5" s="44">
        <v>146.28571428571428</v>
      </c>
      <c r="AC5" s="44">
        <v>145.642857142857</v>
      </c>
      <c r="AD5" s="44">
        <v>145.666666666667</v>
      </c>
      <c r="AE5" s="44">
        <v>145.23529411764699</v>
      </c>
      <c r="AF5" s="44">
        <v>146.71</v>
      </c>
      <c r="AG5" s="44">
        <v>146.73333333333301</v>
      </c>
      <c r="AH5" s="44">
        <v>147.09090909090909</v>
      </c>
      <c r="AI5" s="44">
        <v>150.6875</v>
      </c>
      <c r="AJ5" s="44">
        <v>147.33333333333334</v>
      </c>
      <c r="AK5" s="44">
        <v>146.13</v>
      </c>
      <c r="AL5" s="44">
        <v>146.86666666666699</v>
      </c>
      <c r="AM5" s="44">
        <v>145.90909090909099</v>
      </c>
      <c r="AN5" s="50">
        <f>(AM5-AA5)/AA5*100</f>
        <v>-0.14433964611895209</v>
      </c>
      <c r="AO5" s="50">
        <f>(AM5-AL5)/AL5*100</f>
        <v>-0.6520034663477029</v>
      </c>
      <c r="AP5" s="21"/>
    </row>
    <row r="6" spans="1:42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2">
        <v>144</v>
      </c>
      <c r="AB6" s="44">
        <v>144.66666666666666</v>
      </c>
      <c r="AC6" s="44">
        <v>144</v>
      </c>
      <c r="AD6" s="44">
        <v>144.19999999999999</v>
      </c>
      <c r="AE6" s="44">
        <v>143</v>
      </c>
      <c r="AF6" s="44">
        <v>145.33000000000001</v>
      </c>
      <c r="AG6" s="44">
        <v>143.166666666667</v>
      </c>
      <c r="AH6" s="44">
        <v>143.5</v>
      </c>
      <c r="AI6" s="44">
        <v>144.19999999999999</v>
      </c>
      <c r="AJ6" s="44">
        <v>143.66666666666666</v>
      </c>
      <c r="AK6" s="44">
        <v>144.19999999999999</v>
      </c>
      <c r="AL6" s="44">
        <v>143.66666666666666</v>
      </c>
      <c r="AM6" s="44">
        <v>145</v>
      </c>
      <c r="AN6" s="50">
        <f t="shared" ref="AN6:AN42" si="0">(AM6-AA6)/AA6*100</f>
        <v>0.69444444444444442</v>
      </c>
      <c r="AO6" s="50">
        <f t="shared" ref="AO6:AO42" si="1">(AM6-AL6)/AL6*100</f>
        <v>0.92807424593968191</v>
      </c>
      <c r="AP6" s="21"/>
    </row>
    <row r="7" spans="1:42" ht="15.75" thickBot="1" x14ac:dyDescent="0.3">
      <c r="A7" s="4" t="s">
        <v>2</v>
      </c>
      <c r="B7" s="5">
        <v>93.5</v>
      </c>
      <c r="C7" s="41">
        <v>153.33333333333334</v>
      </c>
      <c r="D7" s="41">
        <v>156.66666666666666</v>
      </c>
      <c r="E7" s="41">
        <v>160</v>
      </c>
      <c r="F7" s="41">
        <v>162.5</v>
      </c>
      <c r="G7" s="41">
        <v>160</v>
      </c>
      <c r="H7" s="41">
        <v>144</v>
      </c>
      <c r="I7" s="6">
        <v>143</v>
      </c>
      <c r="J7" s="15">
        <v>146.66666666666666</v>
      </c>
      <c r="K7" s="33">
        <v>145</v>
      </c>
      <c r="L7" s="18">
        <v>170</v>
      </c>
      <c r="M7" s="19">
        <v>170</v>
      </c>
      <c r="N7" s="35">
        <v>150</v>
      </c>
      <c r="O7" s="35">
        <v>173</v>
      </c>
      <c r="P7" s="35">
        <v>160.33000000000001</v>
      </c>
      <c r="Q7" s="35">
        <v>150.11000000000001</v>
      </c>
      <c r="R7" s="35">
        <v>145</v>
      </c>
      <c r="S7" s="23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25">
        <v>145</v>
      </c>
      <c r="Z7" s="43">
        <v>143.777777777778</v>
      </c>
      <c r="AA7" s="32">
        <v>145.142857142857</v>
      </c>
      <c r="AB7" s="44">
        <v>146.6</v>
      </c>
      <c r="AC7" s="44">
        <v>145.444444444444</v>
      </c>
      <c r="AD7" s="44">
        <v>145.80000000000001</v>
      </c>
      <c r="AE7" s="44">
        <v>143.25</v>
      </c>
      <c r="AF7" s="44">
        <v>146.37</v>
      </c>
      <c r="AG7" s="44">
        <v>145</v>
      </c>
      <c r="AH7" s="44">
        <v>144.69999999999999</v>
      </c>
      <c r="AI7" s="44">
        <v>149.84615384615384</v>
      </c>
      <c r="AJ7" s="44">
        <v>145.941176470588</v>
      </c>
      <c r="AK7" s="44">
        <v>146.80000000000001</v>
      </c>
      <c r="AL7" s="44">
        <v>146.666666666667</v>
      </c>
      <c r="AM7" s="44">
        <v>146</v>
      </c>
      <c r="AN7" s="50">
        <f t="shared" si="0"/>
        <v>0.59055118110246352</v>
      </c>
      <c r="AO7" s="50">
        <f t="shared" si="1"/>
        <v>-0.45454545454567963</v>
      </c>
      <c r="AP7" s="21"/>
    </row>
    <row r="8" spans="1:42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2">
        <v>145</v>
      </c>
      <c r="AB8" s="44">
        <v>145.90909090909091</v>
      </c>
      <c r="AC8" s="44">
        <v>145.5</v>
      </c>
      <c r="AD8" s="44">
        <v>145</v>
      </c>
      <c r="AE8" s="44">
        <v>145.41666666666666</v>
      </c>
      <c r="AF8" s="44">
        <v>145</v>
      </c>
      <c r="AG8" s="44">
        <v>145</v>
      </c>
      <c r="AH8" s="44">
        <v>144.81818181818181</v>
      </c>
      <c r="AI8" s="44">
        <v>143.833333333333</v>
      </c>
      <c r="AJ8" s="44">
        <v>144.81818181818181</v>
      </c>
      <c r="AK8" s="44">
        <v>145</v>
      </c>
      <c r="AL8" s="44">
        <v>145.76923076923077</v>
      </c>
      <c r="AM8" s="44">
        <v>145</v>
      </c>
      <c r="AN8" s="50">
        <f t="shared" si="0"/>
        <v>0</v>
      </c>
      <c r="AO8" s="50">
        <f t="shared" si="1"/>
        <v>-0.52770448548812965</v>
      </c>
      <c r="AP8" s="21"/>
    </row>
    <row r="9" spans="1:42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4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4">
        <v>146.9047619047619</v>
      </c>
      <c r="AC9" s="44">
        <v>145.61538461538501</v>
      </c>
      <c r="AD9" s="44">
        <v>145.35</v>
      </c>
      <c r="AE9" s="44">
        <v>146.15384615384599</v>
      </c>
      <c r="AF9" s="44">
        <v>145.41</v>
      </c>
      <c r="AG9" s="44">
        <v>146.538461538462</v>
      </c>
      <c r="AH9" s="44">
        <v>146.15384615384616</v>
      </c>
      <c r="AI9" s="44">
        <v>145</v>
      </c>
      <c r="AJ9" s="44">
        <v>144.85714285714286</v>
      </c>
      <c r="AK9" s="44">
        <v>144.87</v>
      </c>
      <c r="AL9" s="44">
        <v>144.78571428571428</v>
      </c>
      <c r="AM9" s="44">
        <v>145</v>
      </c>
      <c r="AN9" s="50">
        <f t="shared" si="0"/>
        <v>0.29644268774702714</v>
      </c>
      <c r="AO9" s="50">
        <f t="shared" si="1"/>
        <v>0.1480019733596504</v>
      </c>
      <c r="AP9" s="21"/>
    </row>
    <row r="10" spans="1:42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4">
        <v>145.666666666667</v>
      </c>
      <c r="AC10" s="44">
        <v>144.5</v>
      </c>
      <c r="AD10" s="44">
        <v>145.5</v>
      </c>
      <c r="AE10" s="44">
        <v>143.9</v>
      </c>
      <c r="AF10" s="44">
        <v>145</v>
      </c>
      <c r="AG10" s="44">
        <v>144</v>
      </c>
      <c r="AH10" s="44">
        <v>144</v>
      </c>
      <c r="AI10" s="44">
        <v>148.21428571428572</v>
      </c>
      <c r="AJ10" s="44">
        <v>144.47619047619</v>
      </c>
      <c r="AK10" s="44">
        <v>146.56</v>
      </c>
      <c r="AL10" s="44">
        <v>145.71428571428572</v>
      </c>
      <c r="AM10" s="44">
        <v>145.28571428571428</v>
      </c>
      <c r="AN10" s="50">
        <f t="shared" si="0"/>
        <v>0.97076668505239583</v>
      </c>
      <c r="AO10" s="50">
        <f t="shared" si="1"/>
        <v>-0.2941176470588347</v>
      </c>
      <c r="AP10" s="21"/>
    </row>
    <row r="11" spans="1:42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4">
        <v>148.636363636364</v>
      </c>
      <c r="AC11" s="44">
        <v>146</v>
      </c>
      <c r="AD11" s="44">
        <v>146.25</v>
      </c>
      <c r="AE11" s="44">
        <v>145.55000000000001</v>
      </c>
      <c r="AF11" s="44">
        <v>146.78</v>
      </c>
      <c r="AG11" s="44">
        <v>146.75</v>
      </c>
      <c r="AH11" s="44">
        <v>146.69230769230799</v>
      </c>
      <c r="AI11" s="44">
        <v>146.45454545454501</v>
      </c>
      <c r="AJ11" s="44">
        <v>146.90909090909091</v>
      </c>
      <c r="AK11" s="44">
        <v>146.91</v>
      </c>
      <c r="AL11" s="44">
        <v>145.42857142857142</v>
      </c>
      <c r="AM11" s="44">
        <v>145.36363636363637</v>
      </c>
      <c r="AN11" s="50">
        <f t="shared" si="0"/>
        <v>7.8235017994061254E-2</v>
      </c>
      <c r="AO11" s="50">
        <f t="shared" si="1"/>
        <v>-4.4650830505431921E-2</v>
      </c>
      <c r="AP11" s="21"/>
    </row>
    <row r="12" spans="1:42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4">
        <v>145.83333333333334</v>
      </c>
      <c r="AC12" s="44">
        <v>143.6</v>
      </c>
      <c r="AD12" s="44">
        <v>144</v>
      </c>
      <c r="AE12" s="44">
        <v>145.166666666667</v>
      </c>
      <c r="AF12" s="44">
        <v>145.16</v>
      </c>
      <c r="AG12" s="44">
        <v>147.166666666667</v>
      </c>
      <c r="AH12" s="44">
        <v>146.75</v>
      </c>
      <c r="AI12" s="44">
        <v>144.16666666666666</v>
      </c>
      <c r="AJ12" s="44">
        <v>148.5</v>
      </c>
      <c r="AK12" s="44">
        <v>146.13999999999999</v>
      </c>
      <c r="AL12" s="44">
        <v>146.272727272727</v>
      </c>
      <c r="AM12" s="44">
        <v>146.222222222222</v>
      </c>
      <c r="AN12" s="50">
        <f t="shared" si="0"/>
        <v>1.0170792554210717</v>
      </c>
      <c r="AO12" s="50">
        <f t="shared" si="1"/>
        <v>-3.4528002209754327E-2</v>
      </c>
      <c r="AP12" s="21"/>
    </row>
    <row r="13" spans="1:42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4">
        <v>146.81818181818201</v>
      </c>
      <c r="AC13" s="44">
        <v>144.363636363636</v>
      </c>
      <c r="AD13" s="44">
        <v>145.18181818181799</v>
      </c>
      <c r="AE13" s="44">
        <v>145.81818181818201</v>
      </c>
      <c r="AF13" s="44">
        <v>146.5</v>
      </c>
      <c r="AG13" s="44">
        <v>145.095</v>
      </c>
      <c r="AH13" s="44">
        <v>145.555555555556</v>
      </c>
      <c r="AI13" s="44">
        <v>141.5</v>
      </c>
      <c r="AJ13" s="44">
        <v>145.35294117647101</v>
      </c>
      <c r="AK13" s="44">
        <v>146.5</v>
      </c>
      <c r="AL13" s="44">
        <v>146.25</v>
      </c>
      <c r="AM13" s="44">
        <v>146.5</v>
      </c>
      <c r="AN13" s="50">
        <f t="shared" si="0"/>
        <v>0.15537600994425393</v>
      </c>
      <c r="AO13" s="50">
        <f t="shared" si="1"/>
        <v>0.17094017094017094</v>
      </c>
      <c r="AP13" s="21"/>
    </row>
    <row r="14" spans="1:42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4">
        <v>147.41176470588201</v>
      </c>
      <c r="AC14" s="44">
        <v>145.777777777778</v>
      </c>
      <c r="AD14" s="44">
        <v>146.07142857142901</v>
      </c>
      <c r="AE14" s="44">
        <v>145.92307692307699</v>
      </c>
      <c r="AF14" s="44">
        <v>146.76</v>
      </c>
      <c r="AG14" s="44">
        <v>147.5</v>
      </c>
      <c r="AH14" s="44">
        <v>146.9375</v>
      </c>
      <c r="AI14" s="44">
        <v>150.41176470588201</v>
      </c>
      <c r="AJ14" s="44">
        <v>146.06666666666666</v>
      </c>
      <c r="AK14" s="44">
        <v>146.19999999999999</v>
      </c>
      <c r="AL14" s="44">
        <v>146.5</v>
      </c>
      <c r="AM14" s="44">
        <v>146.63157894736801</v>
      </c>
      <c r="AN14" s="50">
        <f t="shared" si="0"/>
        <v>8.9814981138575209E-2</v>
      </c>
      <c r="AO14" s="50">
        <f t="shared" si="1"/>
        <v>8.9814981138575209E-2</v>
      </c>
      <c r="AP14" s="21"/>
    </row>
    <row r="15" spans="1:42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4">
        <v>145.27272727272728</v>
      </c>
      <c r="AC15" s="44">
        <v>144.72727272727272</v>
      </c>
      <c r="AD15" s="44">
        <v>145</v>
      </c>
      <c r="AE15" s="44">
        <v>145</v>
      </c>
      <c r="AF15" s="44">
        <v>145.19999999999999</v>
      </c>
      <c r="AG15" s="44">
        <v>146.538461538462</v>
      </c>
      <c r="AH15" s="44">
        <v>146.583333333333</v>
      </c>
      <c r="AI15" s="44">
        <v>147.53846153846155</v>
      </c>
      <c r="AJ15" s="44">
        <v>144.38461538461539</v>
      </c>
      <c r="AK15" s="44">
        <v>144.63999999999999</v>
      </c>
      <c r="AL15" s="44">
        <v>145.24210526315801</v>
      </c>
      <c r="AM15" s="44">
        <v>144.5</v>
      </c>
      <c r="AN15" s="50">
        <f t="shared" si="0"/>
        <v>-0.34482758620689657</v>
      </c>
      <c r="AO15" s="50">
        <f t="shared" si="1"/>
        <v>-0.51094361501674779</v>
      </c>
      <c r="AP15" s="21"/>
    </row>
    <row r="16" spans="1:42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4">
        <v>146.142857142857</v>
      </c>
      <c r="AC16" s="44">
        <v>146.25</v>
      </c>
      <c r="AD16" s="44">
        <v>145.16666666666666</v>
      </c>
      <c r="AE16" s="44">
        <v>146.42857142857142</v>
      </c>
      <c r="AF16" s="44">
        <v>146.13999999999999</v>
      </c>
      <c r="AG16" s="44">
        <v>145.42857142857142</v>
      </c>
      <c r="AH16" s="44">
        <v>145.42857142857142</v>
      </c>
      <c r="AI16" s="44">
        <v>146.66666666666666</v>
      </c>
      <c r="AJ16" s="44">
        <v>145.71428571428572</v>
      </c>
      <c r="AK16" s="44">
        <v>145</v>
      </c>
      <c r="AL16" s="44">
        <v>145.625</v>
      </c>
      <c r="AM16" s="44">
        <v>145.5</v>
      </c>
      <c r="AN16" s="50">
        <f t="shared" si="0"/>
        <v>0.24606299212598706</v>
      </c>
      <c r="AO16" s="50">
        <f t="shared" si="1"/>
        <v>-8.5836909871244635E-2</v>
      </c>
      <c r="AP16" s="21"/>
    </row>
    <row r="17" spans="1:42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4">
        <v>145</v>
      </c>
      <c r="AC17" s="44">
        <v>145</v>
      </c>
      <c r="AD17" s="44">
        <v>144.72727272727272</v>
      </c>
      <c r="AE17" s="44">
        <v>145</v>
      </c>
      <c r="AF17" s="44">
        <v>145</v>
      </c>
      <c r="AG17" s="44">
        <v>145</v>
      </c>
      <c r="AH17" s="44">
        <v>144.46153846153845</v>
      </c>
      <c r="AI17" s="44">
        <v>144.84615384615384</v>
      </c>
      <c r="AJ17" s="44">
        <v>144.69230769230768</v>
      </c>
      <c r="AK17" s="44">
        <v>144.82</v>
      </c>
      <c r="AL17" s="44">
        <v>145</v>
      </c>
      <c r="AM17" s="44">
        <v>144.81818181818181</v>
      </c>
      <c r="AN17" s="50">
        <f t="shared" si="0"/>
        <v>3.1397174254308186E-2</v>
      </c>
      <c r="AO17" s="50">
        <f t="shared" si="1"/>
        <v>-0.12539184952978413</v>
      </c>
      <c r="AP17" s="21"/>
    </row>
    <row r="18" spans="1:42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4">
        <v>145</v>
      </c>
      <c r="AC18" s="44">
        <v>144.44999999999999</v>
      </c>
      <c r="AD18" s="44">
        <v>145</v>
      </c>
      <c r="AE18" s="44">
        <v>144.80000000000001</v>
      </c>
      <c r="AF18" s="44">
        <v>145</v>
      </c>
      <c r="AG18" s="44">
        <v>144.9375</v>
      </c>
      <c r="AH18" s="44">
        <v>145.6</v>
      </c>
      <c r="AI18" s="44">
        <v>144.78947368421052</v>
      </c>
      <c r="AJ18" s="44">
        <v>145</v>
      </c>
      <c r="AK18" s="44">
        <v>145</v>
      </c>
      <c r="AL18" s="44">
        <v>145</v>
      </c>
      <c r="AM18" s="44">
        <v>145</v>
      </c>
      <c r="AN18" s="50">
        <f t="shared" si="0"/>
        <v>0</v>
      </c>
      <c r="AO18" s="50">
        <f t="shared" si="1"/>
        <v>0</v>
      </c>
      <c r="AP18" s="21"/>
    </row>
    <row r="19" spans="1:42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4">
        <v>146.173913043478</v>
      </c>
      <c r="AC19" s="44">
        <v>143.55172413793099</v>
      </c>
      <c r="AD19" s="44">
        <v>145.42307692307693</v>
      </c>
      <c r="AE19" s="44">
        <v>145.93023255814001</v>
      </c>
      <c r="AF19" s="44">
        <v>145.44999999999999</v>
      </c>
      <c r="AG19" s="44">
        <v>146.30000000000001</v>
      </c>
      <c r="AH19" s="44">
        <v>145.941176470588</v>
      </c>
      <c r="AI19" s="44">
        <v>148.33333333333334</v>
      </c>
      <c r="AJ19" s="44">
        <v>145.24</v>
      </c>
      <c r="AK19" s="44">
        <v>144.88</v>
      </c>
      <c r="AL19" s="44">
        <v>144.5</v>
      </c>
      <c r="AM19" s="44">
        <v>145.375</v>
      </c>
      <c r="AN19" s="50">
        <f t="shared" si="0"/>
        <v>-2.6677732985540808E-2</v>
      </c>
      <c r="AO19" s="50">
        <f t="shared" si="1"/>
        <v>0.60553633217993075</v>
      </c>
      <c r="AP19" s="21"/>
    </row>
    <row r="20" spans="1:42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4">
        <v>145.58333333333334</v>
      </c>
      <c r="AC20" s="44">
        <v>141.08333333333334</v>
      </c>
      <c r="AD20" s="44">
        <v>144.58333333333334</v>
      </c>
      <c r="AE20" s="44">
        <v>144.333333333333</v>
      </c>
      <c r="AF20" s="44">
        <v>146.11000000000001</v>
      </c>
      <c r="AG20" s="44">
        <v>144.91111111111101</v>
      </c>
      <c r="AH20" s="44">
        <v>144.4</v>
      </c>
      <c r="AI20" s="44">
        <v>145.666666666667</v>
      </c>
      <c r="AJ20" s="44">
        <v>144.33333333333334</v>
      </c>
      <c r="AK20" s="44">
        <v>144.80000000000001</v>
      </c>
      <c r="AL20" s="44">
        <v>145.42857142857099</v>
      </c>
      <c r="AM20" s="44">
        <v>145</v>
      </c>
      <c r="AN20" s="50">
        <f t="shared" si="0"/>
        <v>-0.62821245002854864</v>
      </c>
      <c r="AO20" s="50">
        <f t="shared" si="1"/>
        <v>-0.29469548133565221</v>
      </c>
      <c r="AP20" s="21"/>
    </row>
    <row r="21" spans="1:42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4">
        <v>146.47058823529412</v>
      </c>
      <c r="AC21" s="44">
        <v>145.68181818181799</v>
      </c>
      <c r="AD21" s="44">
        <v>145.47368421052633</v>
      </c>
      <c r="AE21" s="44">
        <v>145.33333333333334</v>
      </c>
      <c r="AF21" s="44">
        <v>145.62</v>
      </c>
      <c r="AG21" s="44">
        <v>145.56521739130434</v>
      </c>
      <c r="AH21" s="44">
        <v>146.31034482758622</v>
      </c>
      <c r="AI21" s="44">
        <v>148.04545454545453</v>
      </c>
      <c r="AJ21" s="44">
        <v>145.31818181818181</v>
      </c>
      <c r="AK21" s="44">
        <v>145.5</v>
      </c>
      <c r="AL21" s="44">
        <v>145</v>
      </c>
      <c r="AM21" s="44">
        <v>145.65217391304347</v>
      </c>
      <c r="AN21" s="50">
        <f t="shared" si="0"/>
        <v>-4.2625745950565647E-2</v>
      </c>
      <c r="AO21" s="50">
        <f t="shared" si="1"/>
        <v>0.44977511244377216</v>
      </c>
      <c r="AP21" s="21"/>
    </row>
    <row r="22" spans="1:42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4">
        <v>145</v>
      </c>
      <c r="AC22" s="44">
        <v>145</v>
      </c>
      <c r="AD22" s="44">
        <v>145</v>
      </c>
      <c r="AE22" s="44">
        <v>145</v>
      </c>
      <c r="AF22" s="44">
        <v>145.44999999999999</v>
      </c>
      <c r="AG22" s="44">
        <v>145.357142857143</v>
      </c>
      <c r="AH22" s="44">
        <v>145.45454545454547</v>
      </c>
      <c r="AI22" s="44">
        <v>144.29411764705881</v>
      </c>
      <c r="AJ22" s="44">
        <v>144.14285714285714</v>
      </c>
      <c r="AK22" s="44">
        <v>144.77000000000001</v>
      </c>
      <c r="AL22" s="44">
        <v>145</v>
      </c>
      <c r="AM22" s="44">
        <v>145.07142857142901</v>
      </c>
      <c r="AN22" s="50">
        <f t="shared" si="0"/>
        <v>8.7608826589572683E-2</v>
      </c>
      <c r="AO22" s="50">
        <f t="shared" si="1"/>
        <v>4.9261083744144785E-2</v>
      </c>
      <c r="AP22" s="21"/>
    </row>
    <row r="23" spans="1:42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4">
        <v>144.6875</v>
      </c>
      <c r="AC23" s="44">
        <v>144.80000000000001</v>
      </c>
      <c r="AD23" s="44">
        <v>144.6875</v>
      </c>
      <c r="AE23" s="44">
        <v>144.80000000000001</v>
      </c>
      <c r="AF23" s="44">
        <v>144.68</v>
      </c>
      <c r="AG23" s="44">
        <v>144.13333333333333</v>
      </c>
      <c r="AH23" s="44">
        <v>144.6875</v>
      </c>
      <c r="AI23" s="44">
        <v>145.75</v>
      </c>
      <c r="AJ23" s="44">
        <v>146.5</v>
      </c>
      <c r="AK23" s="44">
        <v>145.22</v>
      </c>
      <c r="AL23" s="44">
        <v>145.21052631578948</v>
      </c>
      <c r="AM23" s="44">
        <v>145.642857142857</v>
      </c>
      <c r="AN23" s="50">
        <f t="shared" si="0"/>
        <v>0.8296703296702197</v>
      </c>
      <c r="AO23" s="50">
        <f t="shared" si="1"/>
        <v>0.29772691969129478</v>
      </c>
      <c r="AP23" s="21"/>
    </row>
    <row r="24" spans="1:42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4">
        <v>145.35294117647058</v>
      </c>
      <c r="AC24" s="44">
        <v>145.35294117647058</v>
      </c>
      <c r="AD24" s="44">
        <v>145.35294117647058</v>
      </c>
      <c r="AE24" s="44">
        <v>145.35294117647058</v>
      </c>
      <c r="AF24" s="44">
        <v>145.35</v>
      </c>
      <c r="AG24" s="44">
        <v>144.85714285714286</v>
      </c>
      <c r="AH24" s="44">
        <v>145.35294117647058</v>
      </c>
      <c r="AI24" s="44">
        <v>145.78571428571399</v>
      </c>
      <c r="AJ24" s="44">
        <v>144.86666666666667</v>
      </c>
      <c r="AK24" s="44">
        <v>144.38</v>
      </c>
      <c r="AL24" s="44">
        <v>145.857142857143</v>
      </c>
      <c r="AM24" s="44">
        <v>145.1875</v>
      </c>
      <c r="AN24" s="50">
        <f t="shared" si="0"/>
        <v>-1.5857194635741707E-2</v>
      </c>
      <c r="AO24" s="50">
        <f t="shared" si="1"/>
        <v>-0.45910871694427208</v>
      </c>
      <c r="AP24" s="21"/>
    </row>
    <row r="25" spans="1:42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4">
        <v>143.5</v>
      </c>
      <c r="AC25" s="44">
        <v>142.5</v>
      </c>
      <c r="AD25" s="44">
        <v>144.125</v>
      </c>
      <c r="AE25" s="44">
        <v>142.5</v>
      </c>
      <c r="AF25" s="44">
        <v>142.5</v>
      </c>
      <c r="AG25" s="44">
        <v>145.5</v>
      </c>
      <c r="AH25" s="44">
        <v>145</v>
      </c>
      <c r="AI25" s="44">
        <v>144.45454545454547</v>
      </c>
      <c r="AJ25" s="44">
        <v>144.23076923076923</v>
      </c>
      <c r="AK25" s="44">
        <v>144</v>
      </c>
      <c r="AL25" s="44">
        <v>145.034782608695</v>
      </c>
      <c r="AM25" s="44">
        <v>145.416666666667</v>
      </c>
      <c r="AN25" s="50">
        <f t="shared" si="0"/>
        <v>0.12800141242960986</v>
      </c>
      <c r="AO25" s="50">
        <f t="shared" si="1"/>
        <v>0.26330515418658434</v>
      </c>
      <c r="AP25" s="21"/>
    </row>
    <row r="26" spans="1:42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4">
        <v>147.07142857142901</v>
      </c>
      <c r="AC26" s="44">
        <v>146</v>
      </c>
      <c r="AD26" s="44">
        <v>146.42857142857099</v>
      </c>
      <c r="AE26" s="44">
        <v>145</v>
      </c>
      <c r="AF26" s="44">
        <v>145.21</v>
      </c>
      <c r="AG26" s="44">
        <v>146.625</v>
      </c>
      <c r="AH26" s="44">
        <v>146.21428571428601</v>
      </c>
      <c r="AI26" s="44">
        <v>148.23529411764699</v>
      </c>
      <c r="AJ26" s="44">
        <v>147.69230769230768</v>
      </c>
      <c r="AK26" s="44">
        <v>145.78</v>
      </c>
      <c r="AL26" s="44">
        <v>145.73333333333301</v>
      </c>
      <c r="AM26" s="44">
        <v>145</v>
      </c>
      <c r="AN26" s="50">
        <f t="shared" si="0"/>
        <v>-1.192504258943782</v>
      </c>
      <c r="AO26" s="50">
        <f t="shared" si="1"/>
        <v>-0.50320219579117731</v>
      </c>
      <c r="AP26" s="21"/>
    </row>
    <row r="27" spans="1:42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4">
        <v>147.875</v>
      </c>
      <c r="AC27" s="44">
        <v>146</v>
      </c>
      <c r="AD27" s="44">
        <v>147.90909090909091</v>
      </c>
      <c r="AE27" s="44">
        <v>143</v>
      </c>
      <c r="AF27" s="44">
        <v>146.75</v>
      </c>
      <c r="AG27" s="44">
        <v>145</v>
      </c>
      <c r="AH27" s="44">
        <v>145.444444444444</v>
      </c>
      <c r="AI27" s="44">
        <v>145.18181818181819</v>
      </c>
      <c r="AJ27" s="44">
        <v>147.08333333333334</v>
      </c>
      <c r="AK27" s="44">
        <v>145.91</v>
      </c>
      <c r="AL27" s="44">
        <v>145.1875</v>
      </c>
      <c r="AM27" s="44">
        <v>145.22222222222223</v>
      </c>
      <c r="AN27" s="50">
        <f t="shared" si="0"/>
        <v>-0.59462075641285517</v>
      </c>
      <c r="AO27" s="50">
        <f t="shared" si="1"/>
        <v>2.3915435021767396E-2</v>
      </c>
      <c r="AP27" s="21"/>
    </row>
    <row r="28" spans="1:42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4">
        <v>146.85714285714286</v>
      </c>
      <c r="AC28" s="44">
        <v>146.14285714285714</v>
      </c>
      <c r="AD28" s="44">
        <v>146</v>
      </c>
      <c r="AE28" s="44">
        <v>146.66666666666666</v>
      </c>
      <c r="AF28" s="44">
        <v>146.66</v>
      </c>
      <c r="AG28" s="44">
        <v>146.66666666666666</v>
      </c>
      <c r="AH28" s="44">
        <v>146.14285714285714</v>
      </c>
      <c r="AI28" s="44">
        <v>146</v>
      </c>
      <c r="AJ28" s="44">
        <v>145.25</v>
      </c>
      <c r="AK28" s="44">
        <v>145.66999999999999</v>
      </c>
      <c r="AL28" s="44">
        <v>144.82499999999999</v>
      </c>
      <c r="AM28" s="44">
        <v>145.25</v>
      </c>
      <c r="AN28" s="50">
        <f t="shared" si="0"/>
        <v>0.32617037605526145</v>
      </c>
      <c r="AO28" s="50">
        <f t="shared" si="1"/>
        <v>0.29345762126705432</v>
      </c>
      <c r="AP28" s="21"/>
    </row>
    <row r="29" spans="1:42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2">
        <v>145</v>
      </c>
      <c r="AB29" s="44">
        <v>145</v>
      </c>
      <c r="AC29" s="44">
        <v>144.9047619047619</v>
      </c>
      <c r="AD29" s="44">
        <v>145.25</v>
      </c>
      <c r="AE29" s="44">
        <v>144.61111111111111</v>
      </c>
      <c r="AF29" s="44">
        <v>145</v>
      </c>
      <c r="AG29" s="44">
        <v>145.052631578947</v>
      </c>
      <c r="AH29" s="44">
        <v>145</v>
      </c>
      <c r="AI29" s="44">
        <v>145.777777777778</v>
      </c>
      <c r="AJ29" s="44">
        <v>145</v>
      </c>
      <c r="AK29" s="44">
        <v>145.22999999999999</v>
      </c>
      <c r="AL29" s="44">
        <v>144.727272727273</v>
      </c>
      <c r="AM29" s="44">
        <v>144.86666666666667</v>
      </c>
      <c r="AN29" s="50">
        <f t="shared" si="0"/>
        <v>-9.1954022988500514E-2</v>
      </c>
      <c r="AO29" s="50">
        <f t="shared" si="1"/>
        <v>9.6314907872510847E-2</v>
      </c>
      <c r="AP29" s="21"/>
    </row>
    <row r="30" spans="1:42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4">
        <v>146.833333333333</v>
      </c>
      <c r="AC30" s="44">
        <v>145.46153846153845</v>
      </c>
      <c r="AD30" s="44">
        <v>145.09090909090901</v>
      </c>
      <c r="AE30" s="44">
        <v>145.25</v>
      </c>
      <c r="AF30" s="44">
        <v>145.25</v>
      </c>
      <c r="AG30" s="44">
        <v>145.25</v>
      </c>
      <c r="AH30" s="44">
        <v>145.5</v>
      </c>
      <c r="AI30" s="44">
        <v>145.461538461538</v>
      </c>
      <c r="AJ30" s="44">
        <v>145.07692307692307</v>
      </c>
      <c r="AK30" s="44">
        <v>145.66999999999999</v>
      </c>
      <c r="AL30" s="44">
        <v>145.09090909090901</v>
      </c>
      <c r="AM30" s="44">
        <v>145.230769230769</v>
      </c>
      <c r="AN30" s="50">
        <f t="shared" si="0"/>
        <v>-0.75346066234442266</v>
      </c>
      <c r="AO30" s="50">
        <f t="shared" si="1"/>
        <v>9.6394833236835814E-2</v>
      </c>
      <c r="AP30" s="21"/>
    </row>
    <row r="31" spans="1:42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4">
        <v>145.90909090909091</v>
      </c>
      <c r="AC31" s="44">
        <v>146.11111111111111</v>
      </c>
      <c r="AD31" s="44">
        <v>146.125</v>
      </c>
      <c r="AE31" s="44">
        <v>145.833333333333</v>
      </c>
      <c r="AF31" s="44">
        <v>145.62</v>
      </c>
      <c r="AG31" s="44">
        <v>145.833333333333</v>
      </c>
      <c r="AH31" s="44">
        <v>145.6</v>
      </c>
      <c r="AI31" s="44">
        <v>146.333333333333</v>
      </c>
      <c r="AJ31" s="44">
        <v>145.77777777777777</v>
      </c>
      <c r="AK31" s="44">
        <v>146.88</v>
      </c>
      <c r="AL31" s="44">
        <v>146.57142857142858</v>
      </c>
      <c r="AM31" s="44">
        <v>146.25</v>
      </c>
      <c r="AN31" s="50">
        <f t="shared" si="0"/>
        <v>0.92006900517515722</v>
      </c>
      <c r="AO31" s="50">
        <f t="shared" si="1"/>
        <v>-0.21929824561404335</v>
      </c>
      <c r="AP31" s="21"/>
    </row>
    <row r="32" spans="1:42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4">
        <v>145</v>
      </c>
      <c r="AC32" s="44">
        <v>145.11764705882399</v>
      </c>
      <c r="AD32" s="44">
        <v>145</v>
      </c>
      <c r="AE32" s="44">
        <v>145.6</v>
      </c>
      <c r="AF32" s="44">
        <v>145</v>
      </c>
      <c r="AG32" s="44">
        <v>145.80000000000001</v>
      </c>
      <c r="AH32" s="44">
        <v>145</v>
      </c>
      <c r="AI32" s="44">
        <v>145.38461538461499</v>
      </c>
      <c r="AJ32" s="44">
        <v>145</v>
      </c>
      <c r="AK32" s="44">
        <v>145</v>
      </c>
      <c r="AL32" s="44">
        <v>145.083333333333</v>
      </c>
      <c r="AM32" s="44">
        <v>144.81818181818181</v>
      </c>
      <c r="AN32" s="50">
        <f t="shared" si="0"/>
        <v>-0.12539184952978413</v>
      </c>
      <c r="AO32" s="50">
        <f t="shared" si="1"/>
        <v>-0.18275808051776407</v>
      </c>
      <c r="AP32" s="21"/>
    </row>
    <row r="33" spans="1:42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4">
        <v>145.5</v>
      </c>
      <c r="AC33" s="44">
        <v>145.111111111111</v>
      </c>
      <c r="AD33" s="44">
        <v>145.25</v>
      </c>
      <c r="AE33" s="44">
        <v>146.47368421052633</v>
      </c>
      <c r="AF33" s="44">
        <v>145.75</v>
      </c>
      <c r="AG33" s="44">
        <v>145.3125</v>
      </c>
      <c r="AH33" s="44">
        <v>145.052631578947</v>
      </c>
      <c r="AI33" s="44">
        <v>145.33333333333334</v>
      </c>
      <c r="AJ33" s="44">
        <v>146</v>
      </c>
      <c r="AK33" s="44">
        <v>145.18</v>
      </c>
      <c r="AL33" s="44">
        <v>146</v>
      </c>
      <c r="AM33" s="44">
        <v>145.625</v>
      </c>
      <c r="AN33" s="50">
        <f t="shared" si="0"/>
        <v>0.30895461912500649</v>
      </c>
      <c r="AO33" s="50">
        <f t="shared" si="1"/>
        <v>-0.25684931506849312</v>
      </c>
      <c r="AP33" s="21"/>
    </row>
    <row r="34" spans="1:42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4">
        <v>145</v>
      </c>
      <c r="AC34" s="44">
        <v>145.52631578947401</v>
      </c>
      <c r="AD34" s="44">
        <v>145</v>
      </c>
      <c r="AE34" s="44">
        <v>145</v>
      </c>
      <c r="AF34" s="44">
        <v>145</v>
      </c>
      <c r="AG34" s="44">
        <v>145</v>
      </c>
      <c r="AH34" s="44">
        <v>145</v>
      </c>
      <c r="AI34" s="44">
        <v>144.625</v>
      </c>
      <c r="AJ34" s="44">
        <v>145</v>
      </c>
      <c r="AK34" s="44">
        <v>145</v>
      </c>
      <c r="AL34" s="44">
        <v>145.11111111111111</v>
      </c>
      <c r="AM34" s="44">
        <v>145</v>
      </c>
      <c r="AN34" s="50">
        <f t="shared" si="0"/>
        <v>0</v>
      </c>
      <c r="AO34" s="50">
        <f t="shared" si="1"/>
        <v>-7.6569678407352862E-2</v>
      </c>
      <c r="AP34" s="21"/>
    </row>
    <row r="35" spans="1:42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4">
        <v>145.25</v>
      </c>
      <c r="AC35" s="44">
        <v>144.65</v>
      </c>
      <c r="AD35" s="44">
        <v>145.52631578947367</v>
      </c>
      <c r="AE35" s="44">
        <v>144.44999999999999</v>
      </c>
      <c r="AF35" s="44">
        <v>145.88</v>
      </c>
      <c r="AG35" s="44">
        <v>144.76470588235293</v>
      </c>
      <c r="AH35" s="44">
        <v>145.20833333333334</v>
      </c>
      <c r="AI35" s="44">
        <v>144.375</v>
      </c>
      <c r="AJ35" s="44">
        <v>145.625</v>
      </c>
      <c r="AK35" s="44">
        <v>145.26</v>
      </c>
      <c r="AL35" s="44">
        <v>145.07692307692307</v>
      </c>
      <c r="AM35" s="44">
        <v>145</v>
      </c>
      <c r="AN35" s="50">
        <f t="shared" si="0"/>
        <v>0</v>
      </c>
      <c r="AO35" s="50">
        <f t="shared" si="1"/>
        <v>-5.3022269353120786E-2</v>
      </c>
      <c r="AP35" s="21"/>
    </row>
    <row r="36" spans="1:42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4">
        <v>145.42857142857142</v>
      </c>
      <c r="AC36" s="44">
        <v>145.71428571428572</v>
      </c>
      <c r="AD36" s="44">
        <v>144.77777777777777</v>
      </c>
      <c r="AE36" s="44">
        <v>145</v>
      </c>
      <c r="AF36" s="44">
        <v>146</v>
      </c>
      <c r="AG36" s="44">
        <v>146</v>
      </c>
      <c r="AH36" s="44">
        <v>146</v>
      </c>
      <c r="AI36" s="44">
        <v>145.71428571428601</v>
      </c>
      <c r="AJ36" s="44">
        <v>145.42857142857142</v>
      </c>
      <c r="AK36" s="44">
        <v>145.63</v>
      </c>
      <c r="AL36" s="44">
        <v>145.77777777777777</v>
      </c>
      <c r="AM36" s="44">
        <v>145.71428571428572</v>
      </c>
      <c r="AN36" s="50">
        <f t="shared" si="0"/>
        <v>0.89020771513354524</v>
      </c>
      <c r="AO36" s="50">
        <f t="shared" si="1"/>
        <v>-4.3554006968631216E-2</v>
      </c>
      <c r="AP36" s="21"/>
    </row>
    <row r="37" spans="1:42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2">
        <v>145.38461538461539</v>
      </c>
      <c r="AB37" s="44">
        <v>145.55555555555554</v>
      </c>
      <c r="AC37" s="44">
        <v>145.3125</v>
      </c>
      <c r="AD37" s="44">
        <v>146.230769230769</v>
      </c>
      <c r="AE37" s="44">
        <v>145</v>
      </c>
      <c r="AF37" s="44">
        <v>145</v>
      </c>
      <c r="AG37" s="44">
        <v>145.166666666667</v>
      </c>
      <c r="AH37" s="44">
        <v>145.26315789473685</v>
      </c>
      <c r="AI37" s="44">
        <v>145</v>
      </c>
      <c r="AJ37" s="44">
        <v>144.78947368421052</v>
      </c>
      <c r="AK37" s="44">
        <v>144.78</v>
      </c>
      <c r="AL37" s="44">
        <v>145</v>
      </c>
      <c r="AM37" s="44">
        <v>145.11764705882399</v>
      </c>
      <c r="AN37" s="50">
        <f t="shared" si="0"/>
        <v>-0.18362900715810304</v>
      </c>
      <c r="AO37" s="50">
        <f t="shared" si="1"/>
        <v>8.1135902637235066E-2</v>
      </c>
      <c r="AP37" s="21"/>
    </row>
    <row r="38" spans="1:42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4">
        <v>145.71428571428572</v>
      </c>
      <c r="AC38" s="44">
        <v>145.71428571428572</v>
      </c>
      <c r="AD38" s="44">
        <v>145.71428571428572</v>
      </c>
      <c r="AE38" s="44">
        <v>145.71428571428572</v>
      </c>
      <c r="AF38" s="44">
        <v>145.71</v>
      </c>
      <c r="AG38" s="44">
        <v>146.25</v>
      </c>
      <c r="AH38" s="44">
        <v>145.71428571428572</v>
      </c>
      <c r="AI38" s="44">
        <v>145.19999999999999</v>
      </c>
      <c r="AJ38" s="44">
        <v>144.28571428571428</v>
      </c>
      <c r="AK38" s="44">
        <v>145</v>
      </c>
      <c r="AL38" s="44">
        <v>145.625</v>
      </c>
      <c r="AM38" s="44">
        <v>145.857142857143</v>
      </c>
      <c r="AN38" s="50">
        <f t="shared" si="0"/>
        <v>1.632653061233863E-2</v>
      </c>
      <c r="AO38" s="50">
        <f t="shared" si="1"/>
        <v>0.15941140404669754</v>
      </c>
      <c r="AP38" s="21"/>
    </row>
    <row r="39" spans="1:42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4">
        <v>147</v>
      </c>
      <c r="AC39" s="44">
        <v>145.555555555556</v>
      </c>
      <c r="AD39" s="44">
        <v>146</v>
      </c>
      <c r="AE39" s="44">
        <v>145.69999999999999</v>
      </c>
      <c r="AF39" s="44">
        <v>145.18</v>
      </c>
      <c r="AG39" s="44">
        <v>145.5</v>
      </c>
      <c r="AH39" s="44">
        <v>145.5</v>
      </c>
      <c r="AI39" s="44">
        <v>145.85714285714286</v>
      </c>
      <c r="AJ39" s="44">
        <v>143.125</v>
      </c>
      <c r="AK39" s="44">
        <v>145.06</v>
      </c>
      <c r="AL39" s="44">
        <v>145</v>
      </c>
      <c r="AM39" s="44">
        <v>145.666666666667</v>
      </c>
      <c r="AN39" s="50">
        <f t="shared" si="0"/>
        <v>-0.90702947845782445</v>
      </c>
      <c r="AO39" s="50">
        <f t="shared" si="1"/>
        <v>0.45977011494275744</v>
      </c>
      <c r="AP39" s="21"/>
    </row>
    <row r="40" spans="1:42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2">
        <v>147.54545454545499</v>
      </c>
      <c r="AB40" s="44">
        <v>147.81818181818201</v>
      </c>
      <c r="AC40" s="44">
        <v>145.636363636364</v>
      </c>
      <c r="AD40" s="44">
        <v>146</v>
      </c>
      <c r="AE40" s="44">
        <v>144.363636363636</v>
      </c>
      <c r="AF40" s="44">
        <v>145</v>
      </c>
      <c r="AG40" s="44">
        <v>146</v>
      </c>
      <c r="AH40" s="44">
        <v>146.19999999999999</v>
      </c>
      <c r="AI40" s="44">
        <v>145.25</v>
      </c>
      <c r="AJ40" s="44">
        <v>145.857142857143</v>
      </c>
      <c r="AK40" s="44">
        <v>145.43</v>
      </c>
      <c r="AL40" s="44">
        <v>145.20833333333334</v>
      </c>
      <c r="AM40" s="44">
        <v>145.75</v>
      </c>
      <c r="AN40" s="50">
        <f t="shared" si="0"/>
        <v>-1.2168823166977696</v>
      </c>
      <c r="AO40" s="50">
        <f t="shared" si="1"/>
        <v>0.37302725968435502</v>
      </c>
      <c r="AP40" s="21"/>
    </row>
    <row r="41" spans="1:42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2">
        <v>144.39130434782609</v>
      </c>
      <c r="AB41" s="44">
        <v>144.42857142857142</v>
      </c>
      <c r="AC41" s="44">
        <v>144.42857142857142</v>
      </c>
      <c r="AD41" s="44">
        <v>144.42857142857142</v>
      </c>
      <c r="AE41" s="44">
        <v>144.42857142857142</v>
      </c>
      <c r="AF41" s="44">
        <v>144.33000000000001</v>
      </c>
      <c r="AG41" s="44">
        <v>144.94117647058999</v>
      </c>
      <c r="AH41" s="44">
        <v>144.33333333333334</v>
      </c>
      <c r="AI41" s="44">
        <v>145.722222222222</v>
      </c>
      <c r="AJ41" s="44">
        <v>144.5625</v>
      </c>
      <c r="AK41" s="44">
        <v>144.85</v>
      </c>
      <c r="AL41" s="44">
        <v>145.47619047619</v>
      </c>
      <c r="AM41" s="44">
        <v>145.35294117647101</v>
      </c>
      <c r="AN41" s="50">
        <f t="shared" si="0"/>
        <v>0.66599358804074071</v>
      </c>
      <c r="AO41" s="50">
        <f t="shared" si="1"/>
        <v>-8.4721286222548126E-2</v>
      </c>
      <c r="AP41" s="21"/>
    </row>
    <row r="42" spans="1:42" s="9" customFormat="1" ht="15.75" thickBot="1" x14ac:dyDescent="0.3">
      <c r="A42" s="8" t="s">
        <v>37</v>
      </c>
      <c r="B42" s="45">
        <v>109.6</v>
      </c>
      <c r="C42" s="45">
        <f t="shared" ref="C42:AO42" si="2">AVERAGE(C5:C41)</f>
        <v>149.39479304762591</v>
      </c>
      <c r="D42" s="45">
        <f t="shared" si="2"/>
        <v>149.86681442737944</v>
      </c>
      <c r="E42" s="45">
        <f t="shared" si="2"/>
        <v>150.69085077688186</v>
      </c>
      <c r="F42" s="45">
        <f t="shared" si="2"/>
        <v>150.28468290909905</v>
      </c>
      <c r="G42" s="45">
        <f t="shared" si="2"/>
        <v>148.20722729222726</v>
      </c>
      <c r="H42" s="45">
        <f t="shared" si="2"/>
        <v>144.4343314248577</v>
      </c>
      <c r="I42" s="45">
        <f t="shared" si="2"/>
        <v>144.51740498834323</v>
      </c>
      <c r="J42" s="45">
        <f t="shared" si="2"/>
        <v>145.99138778627272</v>
      </c>
      <c r="K42" s="45">
        <f t="shared" si="2"/>
        <v>145.60432432432432</v>
      </c>
      <c r="L42" s="45">
        <f t="shared" si="2"/>
        <v>171.78608230887644</v>
      </c>
      <c r="M42" s="45">
        <f t="shared" si="2"/>
        <v>190.87488880688369</v>
      </c>
      <c r="N42" s="45">
        <f t="shared" si="2"/>
        <v>172.46054996605204</v>
      </c>
      <c r="O42" s="45">
        <f t="shared" si="2"/>
        <v>163.39486486486484</v>
      </c>
      <c r="P42" s="45">
        <f t="shared" si="2"/>
        <v>151.39594594594593</v>
      </c>
      <c r="Q42" s="45">
        <f t="shared" si="2"/>
        <v>150.16540540540541</v>
      </c>
      <c r="R42" s="45">
        <f t="shared" si="2"/>
        <v>148.08691436249478</v>
      </c>
      <c r="S42" s="45">
        <f t="shared" si="2"/>
        <v>146.81857281715375</v>
      </c>
      <c r="T42" s="45">
        <f t="shared" si="2"/>
        <v>146.89988610423384</v>
      </c>
      <c r="U42" s="45">
        <f t="shared" si="2"/>
        <v>147.33010685379099</v>
      </c>
      <c r="V42" s="45">
        <f t="shared" si="2"/>
        <v>147.22502361728235</v>
      </c>
      <c r="W42" s="45">
        <f t="shared" si="2"/>
        <v>147.45856981850983</v>
      </c>
      <c r="X42" s="45">
        <f t="shared" si="2"/>
        <v>145.77674847651625</v>
      </c>
      <c r="Y42" s="45">
        <f t="shared" si="2"/>
        <v>145.70052761296373</v>
      </c>
      <c r="Z42" s="45">
        <f t="shared" si="2"/>
        <v>145.29176235503638</v>
      </c>
      <c r="AA42" s="45">
        <f t="shared" si="2"/>
        <v>145.32202304616368</v>
      </c>
      <c r="AB42" s="45">
        <f t="shared" si="2"/>
        <v>145.92317745262119</v>
      </c>
      <c r="AC42" s="45">
        <f t="shared" si="2"/>
        <v>145.03319174404504</v>
      </c>
      <c r="AD42" s="45">
        <f t="shared" si="2"/>
        <v>145.359207562884</v>
      </c>
      <c r="AE42" s="45">
        <f t="shared" si="2"/>
        <v>145.0265792703801</v>
      </c>
      <c r="AF42" s="45">
        <f t="shared" si="2"/>
        <v>145.48270270270268</v>
      </c>
      <c r="AG42" s="45">
        <f t="shared" si="2"/>
        <v>145.53084565731768</v>
      </c>
      <c r="AH42" s="45">
        <f t="shared" si="2"/>
        <v>145.47544812485557</v>
      </c>
      <c r="AI42" s="45">
        <f t="shared" si="2"/>
        <v>145.94422158845526</v>
      </c>
      <c r="AJ42" s="45">
        <f t="shared" si="2"/>
        <v>145.34859868900892</v>
      </c>
      <c r="AK42" s="45">
        <f t="shared" si="2"/>
        <v>145.36891891891895</v>
      </c>
      <c r="AL42" s="45">
        <f t="shared" si="2"/>
        <v>145.41385866960803</v>
      </c>
      <c r="AM42" s="45">
        <f t="shared" si="2"/>
        <v>145.39993443922813</v>
      </c>
      <c r="AN42" s="54">
        <f t="shared" si="0"/>
        <v>5.3612929018820817E-2</v>
      </c>
      <c r="AO42" s="54">
        <f t="shared" si="1"/>
        <v>-9.5755868851100344E-3</v>
      </c>
      <c r="AP42" s="22"/>
    </row>
    <row r="43" spans="1:42" s="9" customFormat="1" ht="15.75" thickBot="1" x14ac:dyDescent="0.3">
      <c r="A43" s="8" t="s">
        <v>38</v>
      </c>
      <c r="B43" s="46">
        <v>5.7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ref="O43:AH43" si="3">(O42-C42)/C42*100</f>
        <v>9.3711912789194862</v>
      </c>
      <c r="P43" s="46">
        <f t="shared" si="3"/>
        <v>1.0203269645845807</v>
      </c>
      <c r="Q43" s="46">
        <f t="shared" si="3"/>
        <v>-0.34869095818859214</v>
      </c>
      <c r="R43" s="46">
        <f t="shared" si="3"/>
        <v>-1.462403555746</v>
      </c>
      <c r="S43" s="46">
        <f t="shared" si="3"/>
        <v>-0.93696812257031992</v>
      </c>
      <c r="T43" s="46">
        <f t="shared" si="3"/>
        <v>1.7070419858306687</v>
      </c>
      <c r="U43" s="46">
        <f t="shared" si="3"/>
        <v>1.9462720533036393</v>
      </c>
      <c r="V43" s="46">
        <f t="shared" si="3"/>
        <v>0.84500589364602074</v>
      </c>
      <c r="W43" s="46">
        <f t="shared" si="3"/>
        <v>1.2734824345294116</v>
      </c>
      <c r="X43" s="46">
        <f t="shared" si="3"/>
        <v>-15.140536114907521</v>
      </c>
      <c r="Y43" s="46">
        <f t="shared" si="3"/>
        <v>-23.667000660115541</v>
      </c>
      <c r="Z43" s="46">
        <f t="shared" si="3"/>
        <v>-15.753624592037827</v>
      </c>
      <c r="AA43" s="46">
        <f t="shared" si="3"/>
        <v>-11.060838315603275</v>
      </c>
      <c r="AB43" s="46">
        <f t="shared" si="3"/>
        <v>-3.6148712299593022</v>
      </c>
      <c r="AC43" s="46">
        <f t="shared" si="3"/>
        <v>-3.4177070594287664</v>
      </c>
      <c r="AD43" s="46">
        <f t="shared" si="3"/>
        <v>-1.841963424893684</v>
      </c>
      <c r="AE43" s="46">
        <f t="shared" si="3"/>
        <v>-1.2205496296475942</v>
      </c>
      <c r="AF43" s="46">
        <f t="shared" si="3"/>
        <v>-0.96472736576908524</v>
      </c>
      <c r="AG43" s="46">
        <f t="shared" si="3"/>
        <v>-1.2212447509176654</v>
      </c>
      <c r="AH43" s="46">
        <f t="shared" si="3"/>
        <v>-1.1883682878359501</v>
      </c>
      <c r="AI43" s="46">
        <f t="shared" ref="AI43" si="4">(AI42-W42)/W42*100</f>
        <v>-1.0269652227865811</v>
      </c>
      <c r="AJ43" s="46">
        <f t="shared" ref="AJ43:AM43" si="5">(AJ42-X42)/X42*100</f>
        <v>-0.29370238531304266</v>
      </c>
      <c r="AK43" s="46">
        <f t="shared" si="5"/>
        <v>-0.22759608319720989</v>
      </c>
      <c r="AL43" s="46">
        <f t="shared" si="5"/>
        <v>8.4035262971959721E-2</v>
      </c>
      <c r="AM43" s="46">
        <f t="shared" si="5"/>
        <v>5.3612929018820817E-2</v>
      </c>
      <c r="AN43" s="51"/>
      <c r="AO43" s="51"/>
    </row>
    <row r="44" spans="1:42" s="9" customFormat="1" ht="15.75" thickBot="1" x14ac:dyDescent="0.3">
      <c r="A44" s="8" t="s">
        <v>39</v>
      </c>
      <c r="B44" s="46">
        <v>-8.4</v>
      </c>
      <c r="C44" s="46"/>
      <c r="D44" s="46">
        <f t="shared" ref="D44:AH44" si="6">(D42-C42)/C42*100</f>
        <v>0.3159557104530753</v>
      </c>
      <c r="E44" s="46">
        <f t="shared" si="6"/>
        <v>0.54984577649892086</v>
      </c>
      <c r="F44" s="46">
        <f t="shared" si="6"/>
        <v>-0.26953717872639726</v>
      </c>
      <c r="G44" s="46">
        <f t="shared" si="6"/>
        <v>-1.382346874383968</v>
      </c>
      <c r="H44" s="46">
        <f t="shared" si="6"/>
        <v>-2.5456895296545539</v>
      </c>
      <c r="I44" s="46">
        <f t="shared" si="6"/>
        <v>5.7516493942956014E-2</v>
      </c>
      <c r="J44" s="46">
        <f t="shared" si="6"/>
        <v>1.0199344487595705</v>
      </c>
      <c r="K44" s="46">
        <f t="shared" si="6"/>
        <v>-0.26512759952323406</v>
      </c>
      <c r="L44" s="46">
        <f t="shared" si="6"/>
        <v>17.981442588362917</v>
      </c>
      <c r="M44" s="46">
        <f t="shared" si="6"/>
        <v>11.111963345019422</v>
      </c>
      <c r="N44" s="46">
        <f t="shared" si="6"/>
        <v>-9.647334416766693</v>
      </c>
      <c r="O44" s="46">
        <f t="shared" si="6"/>
        <v>-5.2566718028973769</v>
      </c>
      <c r="P44" s="46">
        <f t="shared" si="6"/>
        <v>-7.3435104149953441</v>
      </c>
      <c r="Q44" s="46">
        <f t="shared" si="6"/>
        <v>-0.81279622968231013</v>
      </c>
      <c r="R44" s="46">
        <f t="shared" si="6"/>
        <v>-1.3841344065227752</v>
      </c>
      <c r="S44" s="46">
        <f t="shared" si="6"/>
        <v>-0.85648455219771735</v>
      </c>
      <c r="T44" s="46">
        <f t="shared" si="6"/>
        <v>5.5383515532029769E-2</v>
      </c>
      <c r="U44" s="46">
        <f t="shared" si="6"/>
        <v>0.29286663248457845</v>
      </c>
      <c r="V44" s="46">
        <f t="shared" si="6"/>
        <v>-7.1325025653399834E-2</v>
      </c>
      <c r="W44" s="46">
        <f t="shared" si="6"/>
        <v>0.15863213704390114</v>
      </c>
      <c r="X44" s="46">
        <f t="shared" si="6"/>
        <v>-1.140538216302754</v>
      </c>
      <c r="Y44" s="46">
        <f t="shared" si="6"/>
        <v>-5.2286022530403702E-2</v>
      </c>
      <c r="Z44" s="46">
        <f t="shared" si="6"/>
        <v>-0.28055166623224531</v>
      </c>
      <c r="AA44" s="46">
        <f t="shared" si="6"/>
        <v>2.0827533947417261E-2</v>
      </c>
      <c r="AB44" s="46">
        <f t="shared" si="6"/>
        <v>0.41367054618180277</v>
      </c>
      <c r="AC44" s="46">
        <f t="shared" si="6"/>
        <v>-0.60990017083825609</v>
      </c>
      <c r="AD44" s="46">
        <f t="shared" si="6"/>
        <v>0.22478704006894334</v>
      </c>
      <c r="AE44" s="46">
        <f t="shared" si="6"/>
        <v>-0.22883193853406189</v>
      </c>
      <c r="AF44" s="46">
        <f t="shared" si="6"/>
        <v>0.31451023296371872</v>
      </c>
      <c r="AG44" s="46">
        <f t="shared" si="6"/>
        <v>3.309187533681153E-2</v>
      </c>
      <c r="AH44" s="46">
        <f t="shared" si="6"/>
        <v>-3.8065835604744643E-2</v>
      </c>
      <c r="AI44" s="46">
        <f t="shared" ref="AI44" si="7">(AI42-AH42)/AH42*100</f>
        <v>0.32223544910297169</v>
      </c>
      <c r="AJ44" s="46">
        <f t="shared" ref="AJ44:AM44" si="8">(AJ42-AI42)/AI42*100</f>
        <v>-0.40811680857493854</v>
      </c>
      <c r="AK44" s="46">
        <f t="shared" si="8"/>
        <v>1.3980341120112568E-2</v>
      </c>
      <c r="AL44" s="46">
        <f t="shared" si="8"/>
        <v>3.0914277290696141E-2</v>
      </c>
      <c r="AM44" s="46">
        <f t="shared" si="8"/>
        <v>-9.5755868851100344E-3</v>
      </c>
      <c r="AN44" s="16"/>
      <c r="AO44" s="16"/>
    </row>
    <row r="46" spans="1:42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52"/>
      <c r="AO46" s="52"/>
    </row>
    <row r="47" spans="1:42" s="29" customFormat="1" x14ac:dyDescent="0.25">
      <c r="A47" s="30" t="s">
        <v>45</v>
      </c>
    </row>
    <row r="48" spans="1:42" s="29" customFormat="1" x14ac:dyDescent="0.25">
      <c r="A48" s="31" t="s">
        <v>9</v>
      </c>
      <c r="B48" s="29">
        <v>146.63</v>
      </c>
    </row>
    <row r="49" spans="1:41" s="29" customFormat="1" x14ac:dyDescent="0.25">
      <c r="A49" s="31" t="s">
        <v>8</v>
      </c>
      <c r="B49" s="29">
        <v>146.5</v>
      </c>
    </row>
    <row r="50" spans="1:41" s="29" customFormat="1" x14ac:dyDescent="0.25">
      <c r="A50" s="31" t="s">
        <v>26</v>
      </c>
      <c r="B50" s="29">
        <v>146.25</v>
      </c>
    </row>
    <row r="51" spans="1:41" s="29" customFormat="1" x14ac:dyDescent="0.25">
      <c r="A51" s="31"/>
    </row>
    <row r="52" spans="1:41" s="29" customFormat="1" x14ac:dyDescent="0.25">
      <c r="A52" s="30" t="s">
        <v>46</v>
      </c>
    </row>
    <row r="53" spans="1:41" s="29" customFormat="1" x14ac:dyDescent="0.25">
      <c r="A53" s="31" t="s">
        <v>24</v>
      </c>
      <c r="B53" s="29">
        <v>144.87</v>
      </c>
    </row>
    <row r="54" spans="1:41" s="29" customFormat="1" x14ac:dyDescent="0.25">
      <c r="A54" s="31" t="s">
        <v>47</v>
      </c>
      <c r="B54" s="29">
        <v>144.82</v>
      </c>
    </row>
    <row r="55" spans="1:41" s="29" customFormat="1" x14ac:dyDescent="0.25">
      <c r="A55" s="31" t="s">
        <v>10</v>
      </c>
      <c r="B55" s="29">
        <v>144.5</v>
      </c>
    </row>
    <row r="56" spans="1:41" s="29" customFormat="1" x14ac:dyDescent="0.25"/>
    <row r="57" spans="1:41" s="29" customFormat="1" x14ac:dyDescent="0.25"/>
    <row r="58" spans="1:41" s="29" customFormat="1" x14ac:dyDescent="0.25">
      <c r="AN58" s="53"/>
      <c r="AO58" s="53"/>
    </row>
    <row r="59" spans="1:41" s="29" customFormat="1" x14ac:dyDescent="0.25">
      <c r="AN59" s="53"/>
      <c r="AO59" s="53"/>
    </row>
    <row r="60" spans="1:41" s="29" customFormat="1" x14ac:dyDescent="0.25">
      <c r="AN60" s="53"/>
      <c r="AO60" s="53"/>
    </row>
    <row r="61" spans="1:41" s="29" customFormat="1" x14ac:dyDescent="0.25">
      <c r="AN61" s="53"/>
      <c r="AO61" s="53"/>
    </row>
    <row r="62" spans="1:41" s="29" customFormat="1" x14ac:dyDescent="0.25">
      <c r="AN62" s="53"/>
      <c r="AO62" s="53"/>
    </row>
    <row r="63" spans="1:41" s="29" customFormat="1" x14ac:dyDescent="0.25">
      <c r="AN63" s="53"/>
      <c r="AO63" s="53"/>
    </row>
    <row r="64" spans="1:41" s="29" customFormat="1" x14ac:dyDescent="0.25">
      <c r="AN64" s="53"/>
      <c r="AO64" s="53"/>
    </row>
    <row r="65" spans="28:41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53"/>
      <c r="AO65" s="53"/>
    </row>
    <row r="66" spans="28:41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53"/>
      <c r="AO66" s="53"/>
    </row>
    <row r="67" spans="28:41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53"/>
      <c r="AO67" s="53"/>
    </row>
    <row r="68" spans="28:41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53"/>
      <c r="AO68" s="53"/>
    </row>
    <row r="69" spans="28:41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53"/>
      <c r="AO69" s="53"/>
    </row>
    <row r="70" spans="28:41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53"/>
      <c r="AO70" s="53"/>
    </row>
    <row r="71" spans="28:41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53"/>
      <c r="AO71" s="53"/>
    </row>
    <row r="72" spans="28:41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53"/>
      <c r="AO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2020-04-15T11:26:26Z</dcterms:modified>
</cp:coreProperties>
</file>